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-cu\Documents\"/>
    </mc:Choice>
  </mc:AlternateContent>
  <xr:revisionPtr revIDLastSave="0" documentId="8_{3E10F9DD-7088-4B40-8E20-436DB3F11EA9}" xr6:coauthVersionLast="47" xr6:coauthVersionMax="47" xr10:uidLastSave="{00000000-0000-0000-0000-000000000000}"/>
  <bookViews>
    <workbookView xWindow="780" yWindow="780" windowWidth="21600" windowHeight="11295" xr2:uid="{F488CB1C-AEA1-4A90-B6C5-CF36BE4E065F}"/>
  </bookViews>
  <sheets>
    <sheet name="Template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0" l="1"/>
  <c r="D11" i="10"/>
  <c r="C11" i="10"/>
  <c r="D17" i="10"/>
  <c r="C17" i="10"/>
  <c r="E17" i="10"/>
  <c r="H15" i="10"/>
  <c r="E15" i="10"/>
  <c r="J15" i="10" s="1"/>
  <c r="H9" i="10"/>
  <c r="E9" i="10"/>
  <c r="I9" i="10" s="1"/>
  <c r="H14" i="10"/>
  <c r="H8" i="10"/>
  <c r="E14" i="10"/>
  <c r="E8" i="10"/>
  <c r="I8" i="10" s="1"/>
  <c r="I11" i="10" s="1"/>
  <c r="E11" i="10" l="1"/>
  <c r="D19" i="10"/>
  <c r="C19" i="10"/>
  <c r="E19" i="10"/>
  <c r="I15" i="10"/>
  <c r="I14" i="10"/>
  <c r="I17" i="10" s="1"/>
  <c r="I19" i="10" s="1"/>
  <c r="J9" i="10"/>
  <c r="J14" i="10"/>
  <c r="J17" i="10" s="1"/>
  <c r="J8" i="10"/>
  <c r="J11" i="10" l="1"/>
  <c r="J19" i="10" s="1"/>
  <c r="H24" i="10"/>
</calcChain>
</file>

<file path=xl/sharedStrings.xml><?xml version="1.0" encoding="utf-8"?>
<sst xmlns="http://schemas.openxmlformats.org/spreadsheetml/2006/main" count="32" uniqueCount="22">
  <si>
    <t>Berechnungshilfe zur Bestimmung der Projektkosten an Industriepartner:</t>
  </si>
  <si>
    <t>Projektkosten für jeden Partner eintragen</t>
  </si>
  <si>
    <t>In den Gesamtprojektkosten sind Projektpauschalen an Hochschulen mitzuberechnen</t>
  </si>
  <si>
    <t>Industrie</t>
  </si>
  <si>
    <t>Personalkosten</t>
  </si>
  <si>
    <r>
      <t xml:space="preserve">Sonstige Kosten </t>
    </r>
    <r>
      <rPr>
        <sz val="9"/>
        <color theme="1"/>
        <rFont val="Calibri"/>
        <family val="2"/>
        <scheme val="minor"/>
      </rPr>
      <t>(Reise, Material, …)</t>
    </r>
  </si>
  <si>
    <t>Summe</t>
  </si>
  <si>
    <t xml:space="preserve">Förderquote </t>
  </si>
  <si>
    <t>KMU Bonus / Zuschläge</t>
  </si>
  <si>
    <t>Gesamt-förderquote</t>
  </si>
  <si>
    <r>
      <t>Gesamt-projektkosten</t>
    </r>
    <r>
      <rPr>
        <b/>
        <sz val="9"/>
        <color theme="1"/>
        <rFont val="Calibri"/>
        <family val="2"/>
        <scheme val="minor"/>
      </rPr>
      <t xml:space="preserve"> (mit Zuschlägen)</t>
    </r>
  </si>
  <si>
    <t>Zuwendung</t>
  </si>
  <si>
    <t>Partner 1 (KMU)</t>
  </si>
  <si>
    <t>Partner 2 (Unternehmen)</t>
  </si>
  <si>
    <t>…</t>
  </si>
  <si>
    <t xml:space="preserve">Summe </t>
  </si>
  <si>
    <t>Wissenschaftliche Partner</t>
  </si>
  <si>
    <t>Partner 1 (Universität)</t>
  </si>
  <si>
    <t>Partner 2 (F&amp;E Einrichtung)</t>
  </si>
  <si>
    <t>Gesamt</t>
  </si>
  <si>
    <t>Anteil Projektkosten an Industriepartner [%]</t>
  </si>
  <si>
    <t xml:space="preserve">Punkte für Kriterium 5: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</si>
</sst>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0"/>
      <color theme="4" tint="0.59999389629810485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1" applyFont="1"/>
    <xf numFmtId="9" fontId="0" fillId="0" borderId="0" xfId="1" applyFont="1" applyAlignment="1">
      <alignment horizontal="right"/>
    </xf>
    <xf numFmtId="44" fontId="4" fillId="0" borderId="1" xfId="2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4" fontId="4" fillId="0" borderId="1" xfId="2" applyFont="1" applyBorder="1" applyAlignment="1">
      <alignment vertical="center"/>
    </xf>
    <xf numFmtId="9" fontId="4" fillId="0" borderId="1" xfId="1" applyFont="1" applyBorder="1" applyAlignment="1">
      <alignment vertical="center"/>
    </xf>
    <xf numFmtId="44" fontId="4" fillId="0" borderId="1" xfId="2" applyFont="1" applyBorder="1" applyAlignment="1">
      <alignment horizontal="center" vertical="center" wrapText="1"/>
    </xf>
    <xf numFmtId="44" fontId="4" fillId="0" borderId="2" xfId="2" applyFont="1" applyBorder="1" applyAlignment="1">
      <alignment horizontal="center" vertical="center"/>
    </xf>
    <xf numFmtId="44" fontId="4" fillId="0" borderId="2" xfId="2" applyFont="1" applyBorder="1" applyAlignment="1">
      <alignment vertical="center"/>
    </xf>
    <xf numFmtId="0" fontId="0" fillId="3" borderId="0" xfId="0" applyFill="1"/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9" fontId="3" fillId="0" borderId="0" xfId="1" applyFont="1" applyFill="1" applyBorder="1" applyAlignment="1"/>
    <xf numFmtId="0" fontId="6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4" fontId="4" fillId="0" borderId="2" xfId="2" applyFont="1" applyBorder="1" applyAlignment="1">
      <alignment horizontal="center" vertical="center" wrapText="1"/>
    </xf>
    <xf numFmtId="9" fontId="4" fillId="0" borderId="2" xfId="1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9" fontId="7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  <xf numFmtId="9" fontId="4" fillId="4" borderId="1" xfId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9" fontId="7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0" fillId="2" borderId="3" xfId="0" applyFill="1" applyBorder="1"/>
    <xf numFmtId="9" fontId="0" fillId="2" borderId="3" xfId="1" applyFont="1" applyFill="1" applyBorder="1" applyAlignment="1"/>
    <xf numFmtId="165" fontId="9" fillId="6" borderId="3" xfId="0" applyNumberFormat="1" applyFont="1" applyFill="1" applyBorder="1"/>
    <xf numFmtId="9" fontId="9" fillId="6" borderId="3" xfId="1" applyFont="1" applyFill="1" applyBorder="1"/>
    <xf numFmtId="44" fontId="9" fillId="6" borderId="3" xfId="1" applyNumberFormat="1" applyFont="1" applyFill="1" applyBorder="1"/>
    <xf numFmtId="9" fontId="2" fillId="2" borderId="3" xfId="1" applyFont="1" applyFill="1" applyBorder="1" applyAlignment="1"/>
    <xf numFmtId="9" fontId="9" fillId="4" borderId="1" xfId="1" applyFont="1" applyFill="1" applyBorder="1" applyAlignment="1">
      <alignment horizontal="center" vertical="center" wrapText="1"/>
    </xf>
    <xf numFmtId="44" fontId="11" fillId="0" borderId="1" xfId="1" applyNumberFormat="1" applyFont="1" applyBorder="1" applyAlignment="1">
      <alignment horizontal="center" vertical="center"/>
    </xf>
    <xf numFmtId="44" fontId="11" fillId="4" borderId="1" xfId="1" applyNumberFormat="1" applyFont="1" applyFill="1" applyBorder="1" applyAlignment="1">
      <alignment horizontal="center" vertical="center"/>
    </xf>
    <xf numFmtId="44" fontId="11" fillId="0" borderId="0" xfId="1" applyNumberFormat="1" applyFont="1" applyFill="1" applyBorder="1" applyAlignment="1">
      <alignment horizontal="center" vertical="center"/>
    </xf>
    <xf numFmtId="9" fontId="9" fillId="5" borderId="1" xfId="1" applyFont="1" applyFill="1" applyBorder="1" applyAlignment="1">
      <alignment horizontal="center" vertical="center" wrapText="1"/>
    </xf>
    <xf numFmtId="44" fontId="11" fillId="0" borderId="1" xfId="2" applyFont="1" applyBorder="1" applyAlignment="1">
      <alignment horizontal="center" vertical="center"/>
    </xf>
    <xf numFmtId="9" fontId="11" fillId="0" borderId="2" xfId="1" applyFont="1" applyBorder="1" applyAlignment="1">
      <alignment horizontal="center" vertical="center"/>
    </xf>
    <xf numFmtId="44" fontId="11" fillId="5" borderId="1" xfId="1" applyNumberFormat="1" applyFont="1" applyFill="1" applyBorder="1" applyAlignment="1">
      <alignment horizontal="center" vertical="center"/>
    </xf>
    <xf numFmtId="9" fontId="1" fillId="0" borderId="0" xfId="1" applyFont="1"/>
    <xf numFmtId="166" fontId="2" fillId="2" borderId="3" xfId="1" applyNumberFormat="1" applyFont="1" applyFill="1" applyBorder="1" applyAlignment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EE27-5C67-4A6F-B733-8089F8E98E97}">
  <dimension ref="B3:K24"/>
  <sheetViews>
    <sheetView showGridLines="0" tabSelected="1" topLeftCell="A8" zoomScale="115" zoomScaleNormal="115" workbookViewId="0">
      <selection activeCell="H24" sqref="H24"/>
    </sheetView>
  </sheetViews>
  <sheetFormatPr baseColWidth="10" defaultColWidth="11.42578125" defaultRowHeight="15" x14ac:dyDescent="0.25"/>
  <cols>
    <col min="1" max="1" width="3.85546875" customWidth="1"/>
    <col min="2" max="2" width="24.140625" customWidth="1"/>
    <col min="3" max="3" width="14.42578125" bestFit="1" customWidth="1"/>
    <col min="4" max="4" width="13.140625" bestFit="1" customWidth="1"/>
    <col min="5" max="5" width="13.28515625" customWidth="1"/>
    <col min="6" max="6" width="11" style="1" bestFit="1" customWidth="1"/>
    <col min="7" max="7" width="11.42578125" style="1" bestFit="1" customWidth="1"/>
    <col min="8" max="8" width="10.5703125" style="1" bestFit="1" customWidth="1"/>
    <col min="9" max="9" width="15.5703125" style="1" bestFit="1" customWidth="1"/>
    <col min="10" max="10" width="15.42578125" customWidth="1"/>
    <col min="11" max="11" width="4" customWidth="1"/>
    <col min="12" max="12" width="13" bestFit="1" customWidth="1"/>
    <col min="13" max="13" width="15" bestFit="1" customWidth="1"/>
    <col min="14" max="14" width="13" bestFit="1" customWidth="1"/>
  </cols>
  <sheetData>
    <row r="3" spans="2:11" x14ac:dyDescent="0.25">
      <c r="B3" t="s">
        <v>0</v>
      </c>
    </row>
    <row r="4" spans="2:11" x14ac:dyDescent="0.25">
      <c r="C4" t="s">
        <v>1</v>
      </c>
    </row>
    <row r="5" spans="2:11" x14ac:dyDescent="0.25">
      <c r="C5" t="s">
        <v>2</v>
      </c>
    </row>
    <row r="6" spans="2:11" x14ac:dyDescent="0.25">
      <c r="C6" s="6"/>
      <c r="D6" s="6"/>
      <c r="E6" s="7"/>
      <c r="F6" s="2"/>
      <c r="G6" s="2"/>
    </row>
    <row r="7" spans="2:11" s="16" customFormat="1" ht="37.5" x14ac:dyDescent="0.2">
      <c r="B7" s="24" t="s">
        <v>3</v>
      </c>
      <c r="C7" s="24" t="s">
        <v>4</v>
      </c>
      <c r="D7" s="24" t="s">
        <v>5</v>
      </c>
      <c r="E7" s="24" t="s">
        <v>6</v>
      </c>
      <c r="F7" s="25" t="s">
        <v>7</v>
      </c>
      <c r="G7" s="25" t="s">
        <v>8</v>
      </c>
      <c r="H7" s="25" t="s">
        <v>9</v>
      </c>
      <c r="I7" s="42" t="s">
        <v>10</v>
      </c>
      <c r="J7" s="24" t="s">
        <v>11</v>
      </c>
      <c r="K7" s="15"/>
    </row>
    <row r="8" spans="2:11" x14ac:dyDescent="0.25">
      <c r="B8" s="8" t="s">
        <v>12</v>
      </c>
      <c r="C8" s="3">
        <v>180000</v>
      </c>
      <c r="D8" s="3">
        <v>20000</v>
      </c>
      <c r="E8" s="9">
        <f>C8+D8</f>
        <v>200000</v>
      </c>
      <c r="F8" s="10">
        <v>0.5</v>
      </c>
      <c r="G8" s="10">
        <v>0.1</v>
      </c>
      <c r="H8" s="4">
        <f>F8+G8</f>
        <v>0.6</v>
      </c>
      <c r="I8" s="43">
        <f>E8</f>
        <v>200000</v>
      </c>
      <c r="J8" s="3">
        <f>E8*H8</f>
        <v>120000</v>
      </c>
    </row>
    <row r="9" spans="2:11" x14ac:dyDescent="0.25">
      <c r="B9" s="8" t="s">
        <v>13</v>
      </c>
      <c r="C9" s="3">
        <v>180000</v>
      </c>
      <c r="D9" s="3">
        <v>20000</v>
      </c>
      <c r="E9" s="9">
        <f>C9+D9</f>
        <v>200000</v>
      </c>
      <c r="F9" s="10">
        <v>0.5</v>
      </c>
      <c r="G9" s="10">
        <v>0</v>
      </c>
      <c r="H9" s="4">
        <f>F9+G9</f>
        <v>0.5</v>
      </c>
      <c r="I9" s="43">
        <f>E9</f>
        <v>200000</v>
      </c>
      <c r="J9" s="3">
        <f>E9*H9</f>
        <v>100000</v>
      </c>
    </row>
    <row r="10" spans="2:11" x14ac:dyDescent="0.25">
      <c r="B10" s="8" t="s">
        <v>14</v>
      </c>
      <c r="C10" s="3"/>
      <c r="D10" s="3"/>
      <c r="E10" s="9"/>
      <c r="F10" s="10"/>
      <c r="G10" s="10"/>
      <c r="H10" s="4"/>
      <c r="I10" s="43"/>
      <c r="J10" s="3"/>
    </row>
    <row r="11" spans="2:11" x14ac:dyDescent="0.25">
      <c r="B11" s="26" t="s">
        <v>15</v>
      </c>
      <c r="C11" s="27">
        <f>SUM(C8:C10)</f>
        <v>360000</v>
      </c>
      <c r="D11" s="27">
        <f t="shared" ref="D11:E11" si="0">SUM(D8:D10)</f>
        <v>40000</v>
      </c>
      <c r="E11" s="27">
        <f t="shared" si="0"/>
        <v>400000</v>
      </c>
      <c r="F11" s="28"/>
      <c r="G11" s="28"/>
      <c r="H11" s="28"/>
      <c r="I11" s="44">
        <f>SUM(I8:I10)</f>
        <v>400000</v>
      </c>
      <c r="J11" s="29">
        <f>SUM(J8:J10)</f>
        <v>220000</v>
      </c>
    </row>
    <row r="12" spans="2:11" x14ac:dyDescent="0.25">
      <c r="B12" s="18"/>
      <c r="C12" s="19"/>
      <c r="D12" s="19"/>
      <c r="E12" s="19"/>
      <c r="F12" s="20"/>
      <c r="G12" s="20"/>
      <c r="H12" s="20"/>
      <c r="I12" s="45"/>
      <c r="J12" s="19"/>
    </row>
    <row r="13" spans="2:11" ht="37.5" x14ac:dyDescent="0.25">
      <c r="B13" s="30" t="s">
        <v>16</v>
      </c>
      <c r="C13" s="30" t="s">
        <v>4</v>
      </c>
      <c r="D13" s="30" t="s">
        <v>5</v>
      </c>
      <c r="E13" s="30" t="s">
        <v>6</v>
      </c>
      <c r="F13" s="31" t="s">
        <v>7</v>
      </c>
      <c r="G13" s="31" t="s">
        <v>8</v>
      </c>
      <c r="H13" s="31" t="s">
        <v>9</v>
      </c>
      <c r="I13" s="46" t="s">
        <v>10</v>
      </c>
      <c r="J13" s="30" t="s">
        <v>11</v>
      </c>
    </row>
    <row r="14" spans="2:11" x14ac:dyDescent="0.25">
      <c r="B14" s="8" t="s">
        <v>17</v>
      </c>
      <c r="C14" s="11">
        <v>100000</v>
      </c>
      <c r="D14" s="11">
        <v>20000</v>
      </c>
      <c r="E14" s="9">
        <f t="shared" ref="E14:E15" si="1">C14+D14</f>
        <v>120000</v>
      </c>
      <c r="F14" s="10">
        <v>1</v>
      </c>
      <c r="G14" s="10">
        <v>0.2</v>
      </c>
      <c r="H14" s="4">
        <f t="shared" ref="H14:H15" si="2">F14+G14</f>
        <v>1.2</v>
      </c>
      <c r="I14" s="47">
        <f>E14*H14</f>
        <v>144000</v>
      </c>
      <c r="J14" s="3">
        <f t="shared" ref="J14:J15" si="3">E14*H14</f>
        <v>144000</v>
      </c>
    </row>
    <row r="15" spans="2:11" x14ac:dyDescent="0.25">
      <c r="B15" s="8" t="s">
        <v>18</v>
      </c>
      <c r="C15" s="11">
        <v>50000</v>
      </c>
      <c r="D15" s="11">
        <v>15000</v>
      </c>
      <c r="E15" s="9">
        <f t="shared" si="1"/>
        <v>65000</v>
      </c>
      <c r="F15" s="10">
        <v>1</v>
      </c>
      <c r="G15" s="10">
        <v>0</v>
      </c>
      <c r="H15" s="4">
        <f t="shared" si="2"/>
        <v>1</v>
      </c>
      <c r="I15" s="47">
        <f>E15*H15</f>
        <v>65000</v>
      </c>
      <c r="J15" s="3">
        <f t="shared" si="3"/>
        <v>65000</v>
      </c>
    </row>
    <row r="16" spans="2:11" x14ac:dyDescent="0.25">
      <c r="B16" s="21" t="s">
        <v>14</v>
      </c>
      <c r="C16" s="22"/>
      <c r="D16" s="22"/>
      <c r="E16" s="13"/>
      <c r="F16" s="23"/>
      <c r="G16" s="23"/>
      <c r="H16" s="5"/>
      <c r="I16" s="48"/>
      <c r="J16" s="12"/>
    </row>
    <row r="17" spans="2:10" ht="27" customHeight="1" x14ac:dyDescent="0.25">
      <c r="B17" s="32" t="s">
        <v>6</v>
      </c>
      <c r="C17" s="33">
        <f>SUM(C14:C16)</f>
        <v>150000</v>
      </c>
      <c r="D17" s="33">
        <f>SUM(D14:D16)</f>
        <v>35000</v>
      </c>
      <c r="E17" s="33">
        <f>SUM(E14:E16)</f>
        <v>185000</v>
      </c>
      <c r="F17" s="34"/>
      <c r="G17" s="34"/>
      <c r="H17" s="34"/>
      <c r="I17" s="49">
        <f>SUM(I14:I16)</f>
        <v>209000</v>
      </c>
      <c r="J17" s="33">
        <f>SUM(J14:J16)</f>
        <v>209000</v>
      </c>
    </row>
    <row r="18" spans="2:10" ht="23.45" customHeight="1" x14ac:dyDescent="0.25">
      <c r="I18" s="50"/>
    </row>
    <row r="19" spans="2:10" ht="23.45" customHeight="1" x14ac:dyDescent="0.25">
      <c r="B19" s="35" t="s">
        <v>19</v>
      </c>
      <c r="C19" s="38">
        <f>C11+C17</f>
        <v>510000</v>
      </c>
      <c r="D19" s="38">
        <f t="shared" ref="D19:E19" si="4">D11+D17</f>
        <v>75000</v>
      </c>
      <c r="E19" s="38">
        <f t="shared" si="4"/>
        <v>585000</v>
      </c>
      <c r="F19" s="39"/>
      <c r="G19" s="39"/>
      <c r="H19" s="39"/>
      <c r="I19" s="40">
        <f>I11+I17</f>
        <v>609000</v>
      </c>
      <c r="J19" s="40">
        <f>J11+J17</f>
        <v>429000</v>
      </c>
    </row>
    <row r="20" spans="2:10" ht="23.45" customHeight="1" x14ac:dyDescent="0.25"/>
    <row r="21" spans="2:10" ht="12.4" customHeight="1" x14ac:dyDescent="0.25">
      <c r="C21" s="14"/>
      <c r="D21" s="14"/>
      <c r="E21" s="36" t="s">
        <v>20</v>
      </c>
      <c r="F21" s="37"/>
      <c r="G21" s="37"/>
      <c r="H21" s="41">
        <f>E11/E19</f>
        <v>0.68376068376068377</v>
      </c>
      <c r="I21" s="17"/>
    </row>
    <row r="22" spans="2:10" hidden="1" x14ac:dyDescent="0.25"/>
    <row r="24" spans="2:10" x14ac:dyDescent="0.25">
      <c r="E24" s="36" t="s">
        <v>21</v>
      </c>
      <c r="F24" s="37"/>
      <c r="G24" s="37"/>
      <c r="H24" s="51">
        <f>H21*10-4</f>
        <v>2.8376068376068382</v>
      </c>
      <c r="I24" s="1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7F8E4C1D35B048A5F3750F7A0E688F" ma:contentTypeVersion="11" ma:contentTypeDescription="Ein neues Dokument erstellen." ma:contentTypeScope="" ma:versionID="8154f14a4c07a64501267252791227f6">
  <xsd:schema xmlns:xsd="http://www.w3.org/2001/XMLSchema" xmlns:xs="http://www.w3.org/2001/XMLSchema" xmlns:p="http://schemas.microsoft.com/office/2006/metadata/properties" xmlns:ns2="85d47c13-4e60-48eb-9d4b-ad085f11843c" xmlns:ns3="aaf192ca-f25e-461c-9bc7-44172d9f5121" targetNamespace="http://schemas.microsoft.com/office/2006/metadata/properties" ma:root="true" ma:fieldsID="d671ff8b8124c9040c8c45baa321d06b" ns2:_="" ns3:_="">
    <xsd:import namespace="85d47c13-4e60-48eb-9d4b-ad085f11843c"/>
    <xsd:import namespace="aaf192ca-f25e-461c-9bc7-44172d9f51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47c13-4e60-48eb-9d4b-ad085f118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0833cbbe-5b51-4bdf-b41b-26705df7e2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192ca-f25e-461c-9bc7-44172d9f5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f4599e9-b052-49a9-8ce7-9e9296b6c41e}" ma:internalName="TaxCatchAll" ma:showField="CatchAllData" ma:web="aaf192ca-f25e-461c-9bc7-44172d9f51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d47c13-4e60-48eb-9d4b-ad085f11843c">
      <Terms xmlns="http://schemas.microsoft.com/office/infopath/2007/PartnerControls"/>
    </lcf76f155ced4ddcb4097134ff3c332f>
    <TaxCatchAll xmlns="aaf192ca-f25e-461c-9bc7-44172d9f5121" xsi:nil="true"/>
    <SharedWithUsers xmlns="aaf192ca-f25e-461c-9bc7-44172d9f5121">
      <UserInfo>
        <DisplayName>Noah Buchterkirchen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75068D-24FA-4C32-88EE-2F9011F54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40538F-4F47-45B8-B58F-99B2F4116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47c13-4e60-48eb-9d4b-ad085f11843c"/>
    <ds:schemaRef ds:uri="aaf192ca-f25e-461c-9bc7-44172d9f5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7CD46-E025-4552-A810-D99E353AF2BF}">
  <ds:schemaRefs>
    <ds:schemaRef ds:uri="http://schemas.microsoft.com/office/2006/metadata/properties"/>
    <ds:schemaRef ds:uri="http://schemas.microsoft.com/office/infopath/2007/PartnerControls"/>
    <ds:schemaRef ds:uri="85d47c13-4e60-48eb-9d4b-ad085f11843c"/>
    <ds:schemaRef ds:uri="aaf192ca-f25e-461c-9bc7-44172d9f51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PIC - Pi Innovation Culture GmbH</cp:lastModifiedBy>
  <cp:revision/>
  <dcterms:created xsi:type="dcterms:W3CDTF">2020-09-07T12:50:20Z</dcterms:created>
  <dcterms:modified xsi:type="dcterms:W3CDTF">2023-04-05T11:15:03Z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0x010100247F8E4C1D35B048A5F3750F7A0E688F</vt:lpwstr>
  </property>
  <property fmtid="{D5CDD505-2E9C-101B-9397-08002B2CF9AE}" pid="3" name="MediaServiceImageTags">
    <vt:lpwstr/>
  </property>
</Properties>
</file>